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360" windowHeight="4440" activeTab="0"/>
  </bookViews>
  <sheets>
    <sheet name="BS" sheetId="1" r:id="rId1"/>
  </sheets>
  <definedNames>
    <definedName name="_xlnm.Print_Area" localSheetId="0">'BS'!$C$2:$G$77</definedName>
  </definedNames>
  <calcPr fullCalcOnLoad="1"/>
</workbook>
</file>

<file path=xl/sharedStrings.xml><?xml version="1.0" encoding="utf-8"?>
<sst xmlns="http://schemas.openxmlformats.org/spreadsheetml/2006/main" count="53" uniqueCount="51">
  <si>
    <t>(SPECIAL ADMINISTRATORS APPOINTED)</t>
  </si>
  <si>
    <t>RM'000</t>
  </si>
  <si>
    <t>CONSOLIDATED BALANCE SHEET</t>
  </si>
  <si>
    <t xml:space="preserve">AS AT </t>
  </si>
  <si>
    <t>PRECEDING</t>
  </si>
  <si>
    <t>QUARTER</t>
  </si>
  <si>
    <t>FINANCIAL</t>
  </si>
  <si>
    <t>YEAR END</t>
  </si>
  <si>
    <t>31/12/2000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</si>
  <si>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</si>
  <si>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</si>
  <si>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</si>
  <si>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</si>
  <si>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</si>
  <si>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</si>
  <si>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</si>
  <si>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</si>
  <si>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 Inventories</t>
  </si>
  <si>
    <t>- Trade receivables</t>
  </si>
  <si>
    <t>- Short term investments</t>
  </si>
  <si>
    <t>- Cash</t>
  </si>
  <si>
    <t>- Other receivables</t>
  </si>
  <si>
    <t>- Deposit with licensed bank</t>
  </si>
  <si>
    <t>Current liabilities</t>
  </si>
  <si>
    <t>- Short term borrowings</t>
  </si>
  <si>
    <t>- Provision for taxation</t>
  </si>
  <si>
    <t>- Proposed dividend</t>
  </si>
  <si>
    <t>- Others - provide details</t>
  </si>
  <si>
    <t>Net current liabilities</t>
  </si>
  <si>
    <t xml:space="preserve">Shareholders' funds </t>
  </si>
  <si>
    <t>Share capital</t>
  </si>
  <si>
    <t>Reserves</t>
  </si>
  <si>
    <t>- Share premium</t>
  </si>
  <si>
    <t>- Revaluation reserve</t>
  </si>
  <si>
    <t>- Capital reserve</t>
  </si>
  <si>
    <t>- Statutory reserve</t>
  </si>
  <si>
    <t>- Accumulated losses</t>
  </si>
  <si>
    <t>Minority interests</t>
  </si>
  <si>
    <t>Long term borrowings</t>
  </si>
  <si>
    <t>Deferred taxation</t>
  </si>
  <si>
    <t>CURRENT</t>
  </si>
  <si>
    <t xml:space="preserve">END OF </t>
  </si>
  <si>
    <t>(unaudited)</t>
  </si>
  <si>
    <t>- Trade payables</t>
  </si>
  <si>
    <t>- Other payables</t>
  </si>
  <si>
    <t>Net tangible assets per share (RM)</t>
  </si>
  <si>
    <t>(audited)</t>
  </si>
  <si>
    <t>- Others- reserves arising on consolidation</t>
  </si>
  <si>
    <t>Share application account</t>
  </si>
  <si>
    <t>30/09/2001</t>
  </si>
  <si>
    <r>
      <t xml:space="preserve">SPORTMA CORPORATION BERHAD </t>
    </r>
    <r>
      <rPr>
        <b/>
        <sz val="7"/>
        <rFont val="Arial"/>
        <family val="2"/>
      </rPr>
      <t>(188819-V)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</si>
</sst>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9" fontId="0" fillId="0" borderId="0" xfId="15" applyNumberFormat="1" applyAlignment="1">
      <alignment/>
    </xf>
    <xf numFmtId="0" fontId="0" fillId="0" borderId="0" xfId="0" applyBorder="1" applyAlignment="1">
      <alignment/>
    </xf>
    <xf numFmtId="179" fontId="0" fillId="0" borderId="1" xfId="15" applyNumberFormat="1" applyBorder="1" applyAlignment="1">
      <alignment/>
    </xf>
    <xf numFmtId="179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179" fontId="0" fillId="0" borderId="0" xfId="15" applyNumberFormat="1" applyFont="1" applyAlignment="1">
      <alignment horizontal="center"/>
    </xf>
    <xf numFmtId="0" fontId="0" fillId="0" borderId="0" xfId="0" applyAlignment="1" quotePrefix="1">
      <alignment/>
    </xf>
    <xf numFmtId="179" fontId="0" fillId="0" borderId="0" xfId="15" applyNumberFormat="1" applyFont="1" applyAlignment="1" quotePrefix="1">
      <alignment horizontal="center"/>
    </xf>
    <xf numFmtId="179" fontId="1" fillId="0" borderId="2" xfId="15" applyNumberFormat="1" applyFont="1" applyBorder="1" applyAlignment="1">
      <alignment/>
    </xf>
    <xf numFmtId="179" fontId="1" fillId="0" borderId="2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179" fontId="0" fillId="0" borderId="5" xfId="15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2" borderId="0" xfId="0" applyFill="1" applyAlignment="1">
      <alignment/>
    </xf>
    <xf numFmtId="179" fontId="0" fillId="2" borderId="0" xfId="15" applyNumberFormat="1" applyFill="1" applyBorder="1" applyAlignment="1">
      <alignment/>
    </xf>
    <xf numFmtId="179" fontId="0" fillId="2" borderId="0" xfId="15" applyNumberFormat="1" applyFill="1" applyAlignment="1">
      <alignment/>
    </xf>
    <xf numFmtId="179" fontId="0" fillId="2" borderId="0" xfId="15" applyNumberFormat="1" applyFont="1" applyFill="1" applyAlignment="1">
      <alignment horizontal="center"/>
    </xf>
    <xf numFmtId="179" fontId="0" fillId="2" borderId="0" xfId="15" applyNumberFormat="1" applyFont="1" applyFill="1" applyAlignment="1" quotePrefix="1">
      <alignment horizontal="center"/>
    </xf>
    <xf numFmtId="179" fontId="0" fillId="2" borderId="6" xfId="15" applyNumberFormat="1" applyFill="1" applyBorder="1" applyAlignment="1">
      <alignment/>
    </xf>
    <xf numFmtId="179" fontId="0" fillId="2" borderId="7" xfId="15" applyNumberFormat="1" applyFill="1" applyBorder="1" applyAlignment="1">
      <alignment/>
    </xf>
    <xf numFmtId="179" fontId="0" fillId="2" borderId="8" xfId="15" applyNumberFormat="1" applyFill="1" applyBorder="1" applyAlignment="1">
      <alignment/>
    </xf>
    <xf numFmtId="179" fontId="1" fillId="2" borderId="2" xfId="15" applyNumberFormat="1" applyFont="1" applyFill="1" applyBorder="1" applyAlignment="1">
      <alignment/>
    </xf>
    <xf numFmtId="179" fontId="0" fillId="2" borderId="3" xfId="15" applyNumberFormat="1" applyFill="1" applyBorder="1" applyAlignment="1">
      <alignment/>
    </xf>
    <xf numFmtId="179" fontId="1" fillId="2" borderId="2" xfId="0" applyNumberFormat="1" applyFont="1" applyFill="1" applyBorder="1" applyAlignment="1">
      <alignment/>
    </xf>
    <xf numFmtId="179" fontId="1" fillId="2" borderId="0" xfId="0" applyNumberFormat="1" applyFont="1" applyFill="1" applyBorder="1" applyAlignment="1">
      <alignment/>
    </xf>
    <xf numFmtId="43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76"/>
  <sheetViews>
    <sheetView tabSelected="1" zoomScale="75" zoomScaleNormal="75" workbookViewId="0" topLeftCell="A58">
      <selection activeCell="F88" sqref="F88"/>
    </sheetView>
  </sheetViews>
  <sheetFormatPr defaultColWidth="9.140625" defaultRowHeight="12.75"/>
  <cols>
    <col min="4" max="4" width="1.57421875" style="0" customWidth="1"/>
    <col min="5" max="5" width="42.7109375" style="0" customWidth="1"/>
    <col min="6" max="6" width="13.28125" style="20" customWidth="1"/>
    <col min="7" max="7" width="13.28125" style="0" customWidth="1"/>
  </cols>
  <sheetData>
    <row r="2" spans="3:7" ht="17.25">
      <c r="C2" s="12" t="s">
        <v>50</v>
      </c>
      <c r="D2" s="13"/>
      <c r="E2" s="5"/>
      <c r="F2" s="22"/>
      <c r="G2" s="1"/>
    </row>
    <row r="3" spans="3:7" ht="17.25">
      <c r="C3" s="14" t="s">
        <v>0</v>
      </c>
      <c r="D3" s="13"/>
      <c r="E3" s="5"/>
      <c r="F3" s="22"/>
      <c r="G3" s="1"/>
    </row>
    <row r="4" spans="3:7" ht="12.75">
      <c r="C4" s="2"/>
      <c r="F4" s="22"/>
      <c r="G4" s="1"/>
    </row>
    <row r="5" spans="3:7" ht="12.75">
      <c r="C5" s="2"/>
      <c r="F5" s="22"/>
      <c r="G5" s="1"/>
    </row>
    <row r="6" spans="3:7" ht="12.75">
      <c r="C6" s="15" t="s">
        <v>2</v>
      </c>
      <c r="F6" s="23" t="s">
        <v>3</v>
      </c>
      <c r="G6" s="6" t="s">
        <v>3</v>
      </c>
    </row>
    <row r="7" spans="3:7" ht="12.75">
      <c r="C7" s="2"/>
      <c r="F7" s="23" t="s">
        <v>41</v>
      </c>
      <c r="G7" s="6" t="s">
        <v>4</v>
      </c>
    </row>
    <row r="8" spans="3:7" ht="12.75">
      <c r="C8" s="2"/>
      <c r="F8" s="23" t="s">
        <v>40</v>
      </c>
      <c r="G8" s="6" t="s">
        <v>6</v>
      </c>
    </row>
    <row r="9" spans="3:7" ht="12.75">
      <c r="C9" s="2"/>
      <c r="F9" s="23" t="s">
        <v>5</v>
      </c>
      <c r="G9" s="6" t="s">
        <v>7</v>
      </c>
    </row>
    <row r="10" spans="3:7" ht="12.75">
      <c r="C10" s="2"/>
      <c r="F10" s="24" t="s">
        <v>49</v>
      </c>
      <c r="G10" s="8" t="s">
        <v>8</v>
      </c>
    </row>
    <row r="11" spans="3:7" ht="12.75">
      <c r="C11" s="2"/>
      <c r="F11" s="23" t="s">
        <v>42</v>
      </c>
      <c r="G11" s="6" t="s">
        <v>46</v>
      </c>
    </row>
    <row r="12" spans="3:7" ht="12.75">
      <c r="C12" s="2"/>
      <c r="F12" s="23" t="s">
        <v>1</v>
      </c>
      <c r="G12" s="6" t="s">
        <v>1</v>
      </c>
    </row>
    <row r="13" spans="3:6" ht="12.75">
      <c r="C13" s="2"/>
      <c r="F13" s="22"/>
    </row>
    <row r="14" spans="3:7" ht="12.75">
      <c r="C14" s="2"/>
      <c r="F14" s="22"/>
      <c r="G14" s="1"/>
    </row>
    <row r="15" spans="3:7" ht="12.75">
      <c r="C15" s="2">
        <v>1</v>
      </c>
      <c r="E15" t="s">
        <v>9</v>
      </c>
      <c r="F15" s="22">
        <v>18042</v>
      </c>
      <c r="G15" s="1">
        <v>26113</v>
      </c>
    </row>
    <row r="16" spans="3:7" ht="12.75">
      <c r="C16" s="2"/>
      <c r="F16" s="22"/>
      <c r="G16" s="1"/>
    </row>
    <row r="17" spans="3:7" ht="12.75">
      <c r="C17" s="2">
        <v>2</v>
      </c>
      <c r="E17" t="s">
        <v>10</v>
      </c>
      <c r="F17" s="22">
        <v>0</v>
      </c>
      <c r="G17" s="1">
        <v>0</v>
      </c>
    </row>
    <row r="18" spans="3:7" ht="12.75">
      <c r="C18" s="2"/>
      <c r="F18" s="22"/>
      <c r="G18" s="1"/>
    </row>
    <row r="19" spans="3:7" ht="12.75">
      <c r="C19" s="2">
        <v>3</v>
      </c>
      <c r="E19" t="s">
        <v>11</v>
      </c>
      <c r="F19" s="22">
        <v>0</v>
      </c>
      <c r="G19" s="1">
        <v>0</v>
      </c>
    </row>
    <row r="20" spans="3:7" ht="12.75">
      <c r="C20" s="2"/>
      <c r="F20" s="22"/>
      <c r="G20" s="1"/>
    </row>
    <row r="21" spans="3:7" ht="12.75">
      <c r="C21" s="2">
        <v>4</v>
      </c>
      <c r="E21" t="s">
        <v>12</v>
      </c>
      <c r="F21" s="22">
        <v>0</v>
      </c>
      <c r="G21" s="1">
        <v>0</v>
      </c>
    </row>
    <row r="22" spans="3:7" ht="12.75">
      <c r="C22" s="2"/>
      <c r="F22" s="22"/>
      <c r="G22" s="1"/>
    </row>
    <row r="23" spans="3:7" ht="12.75">
      <c r="C23" s="2">
        <v>5</v>
      </c>
      <c r="E23" t="s">
        <v>13</v>
      </c>
      <c r="F23" s="22">
        <v>0</v>
      </c>
      <c r="G23" s="1">
        <v>0</v>
      </c>
    </row>
    <row r="24" spans="3:7" ht="12.75">
      <c r="C24" s="2"/>
      <c r="F24" s="22"/>
      <c r="G24" s="1"/>
    </row>
    <row r="25" spans="3:7" ht="12.75">
      <c r="C25" s="2">
        <v>6</v>
      </c>
      <c r="E25" t="s">
        <v>14</v>
      </c>
      <c r="F25" s="22">
        <v>0</v>
      </c>
      <c r="G25" s="1">
        <v>0</v>
      </c>
    </row>
    <row r="26" spans="3:7" ht="12.75">
      <c r="C26" s="2"/>
      <c r="F26" s="22"/>
      <c r="G26" s="1"/>
    </row>
    <row r="27" spans="3:7" ht="12.75">
      <c r="C27" s="2">
        <v>7</v>
      </c>
      <c r="E27" t="s">
        <v>15</v>
      </c>
      <c r="F27" s="22">
        <v>0</v>
      </c>
      <c r="G27" s="1">
        <v>0</v>
      </c>
    </row>
    <row r="28" spans="3:7" ht="12.75">
      <c r="C28" s="2"/>
      <c r="F28" s="22"/>
      <c r="G28" s="1"/>
    </row>
    <row r="29" spans="3:7" ht="12.75">
      <c r="C29" s="2">
        <v>8</v>
      </c>
      <c r="E29" t="s">
        <v>16</v>
      </c>
      <c r="F29" s="22"/>
      <c r="G29" s="1"/>
    </row>
    <row r="30" spans="3:7" ht="12.75">
      <c r="C30" s="2"/>
      <c r="E30" s="7" t="s">
        <v>17</v>
      </c>
      <c r="F30" s="25">
        <v>0</v>
      </c>
      <c r="G30" s="17">
        <v>710</v>
      </c>
    </row>
    <row r="31" spans="3:7" ht="12.75">
      <c r="C31" s="2"/>
      <c r="E31" s="7" t="s">
        <v>18</v>
      </c>
      <c r="F31" s="26">
        <v>0</v>
      </c>
      <c r="G31" s="3"/>
    </row>
    <row r="32" spans="3:7" ht="12.75">
      <c r="C32" s="2"/>
      <c r="E32" s="7" t="s">
        <v>19</v>
      </c>
      <c r="F32" s="26">
        <v>0</v>
      </c>
      <c r="G32" s="3">
        <v>24</v>
      </c>
    </row>
    <row r="33" spans="3:7" ht="12.75">
      <c r="C33" s="2"/>
      <c r="E33" s="7" t="s">
        <v>20</v>
      </c>
      <c r="F33" s="26">
        <v>64</v>
      </c>
      <c r="G33" s="3">
        <v>16</v>
      </c>
    </row>
    <row r="34" spans="3:7" ht="12.75">
      <c r="C34" s="2"/>
      <c r="E34" s="7" t="s">
        <v>21</v>
      </c>
      <c r="F34" s="26">
        <v>2818</v>
      </c>
      <c r="G34" s="3">
        <v>2818</v>
      </c>
    </row>
    <row r="35" spans="3:7" ht="12.75">
      <c r="C35" s="2"/>
      <c r="E35" s="7" t="s">
        <v>22</v>
      </c>
      <c r="F35" s="26">
        <v>0</v>
      </c>
      <c r="G35" s="3">
        <v>0</v>
      </c>
    </row>
    <row r="36" spans="3:7" ht="12.75">
      <c r="C36" s="2"/>
      <c r="E36" s="7"/>
      <c r="F36" s="26"/>
      <c r="G36" s="3"/>
    </row>
    <row r="37" spans="3:7" ht="12.75">
      <c r="C37" s="2"/>
      <c r="F37" s="27">
        <f>SUM(F30:F35)</f>
        <v>2882</v>
      </c>
      <c r="G37" s="18">
        <f>SUM(G30:G35)</f>
        <v>3568</v>
      </c>
    </row>
    <row r="38" spans="3:7" ht="12.75">
      <c r="C38" s="2"/>
      <c r="F38" s="26"/>
      <c r="G38" s="3"/>
    </row>
    <row r="39" spans="3:7" ht="12.75">
      <c r="C39" s="2">
        <v>9</v>
      </c>
      <c r="E39" t="s">
        <v>23</v>
      </c>
      <c r="F39" s="26"/>
      <c r="G39" s="3"/>
    </row>
    <row r="40" spans="3:7" ht="12.75">
      <c r="C40" s="2"/>
      <c r="E40" s="7" t="s">
        <v>43</v>
      </c>
      <c r="F40" s="26">
        <v>3220</v>
      </c>
      <c r="G40" s="3">
        <v>3670</v>
      </c>
    </row>
    <row r="41" spans="3:7" ht="12.75">
      <c r="C41" s="2"/>
      <c r="E41" s="7" t="s">
        <v>44</v>
      </c>
      <c r="F41" s="26">
        <v>10690</v>
      </c>
      <c r="G41" s="3">
        <v>11319</v>
      </c>
    </row>
    <row r="42" spans="3:7" ht="12.75">
      <c r="C42" s="2"/>
      <c r="E42" s="7" t="s">
        <v>24</v>
      </c>
      <c r="F42" s="26">
        <v>133491</v>
      </c>
      <c r="G42" s="3">
        <v>120894</v>
      </c>
    </row>
    <row r="43" spans="3:7" ht="12.75">
      <c r="C43" s="2"/>
      <c r="E43" s="7" t="s">
        <v>25</v>
      </c>
      <c r="F43" s="26">
        <v>1428</v>
      </c>
      <c r="G43" s="3">
        <v>1428</v>
      </c>
    </row>
    <row r="44" spans="3:7" ht="12.75">
      <c r="C44" s="2"/>
      <c r="E44" s="7" t="s">
        <v>26</v>
      </c>
      <c r="F44" s="26">
        <v>0</v>
      </c>
      <c r="G44" s="3">
        <v>0</v>
      </c>
    </row>
    <row r="45" spans="3:7" ht="12.75">
      <c r="C45" s="2"/>
      <c r="E45" s="7" t="s">
        <v>27</v>
      </c>
      <c r="F45" s="26">
        <v>0</v>
      </c>
      <c r="G45" s="3">
        <v>0</v>
      </c>
    </row>
    <row r="46" spans="3:7" ht="12.75">
      <c r="C46" s="2"/>
      <c r="F46" s="27">
        <f>SUM(F40:F45)</f>
        <v>148829</v>
      </c>
      <c r="G46" s="18">
        <f>SUM(G40:G45)</f>
        <v>137311</v>
      </c>
    </row>
    <row r="47" spans="3:7" ht="12.75">
      <c r="C47" s="2"/>
      <c r="F47" s="21"/>
      <c r="G47" s="4"/>
    </row>
    <row r="48" spans="3:7" ht="12.75">
      <c r="C48" s="2">
        <v>10</v>
      </c>
      <c r="E48" t="s">
        <v>28</v>
      </c>
      <c r="F48" s="21">
        <f>SUM(F37-F46)</f>
        <v>-145947</v>
      </c>
      <c r="G48" s="4">
        <f>SUM(G37-G46)</f>
        <v>-133743</v>
      </c>
    </row>
    <row r="49" spans="3:7" ht="12.75">
      <c r="C49" s="2"/>
      <c r="F49" s="22"/>
      <c r="G49" s="1"/>
    </row>
    <row r="50" spans="3:7" ht="13.5" thickBot="1">
      <c r="C50" s="2"/>
      <c r="F50" s="28">
        <f>F15+F19+F21+F48</f>
        <v>-127905</v>
      </c>
      <c r="G50" s="9">
        <f>G15+G19+G21+G48</f>
        <v>-107630</v>
      </c>
    </row>
    <row r="51" spans="3:7" ht="13.5" thickTop="1">
      <c r="C51" s="2"/>
      <c r="F51" s="22"/>
      <c r="G51" s="1"/>
    </row>
    <row r="52" spans="3:7" ht="12.75">
      <c r="C52" s="2">
        <v>11</v>
      </c>
      <c r="E52" t="s">
        <v>29</v>
      </c>
      <c r="F52" s="22"/>
      <c r="G52" s="1"/>
    </row>
    <row r="53" spans="3:7" ht="12.75">
      <c r="C53" s="2"/>
      <c r="F53" s="22"/>
      <c r="G53" s="1"/>
    </row>
    <row r="54" spans="3:7" ht="12.75">
      <c r="C54" s="2"/>
      <c r="E54" t="s">
        <v>30</v>
      </c>
      <c r="F54" s="22">
        <v>25000</v>
      </c>
      <c r="G54" s="1">
        <v>25000</v>
      </c>
    </row>
    <row r="55" spans="3:7" ht="12.75">
      <c r="C55" s="2"/>
      <c r="E55" t="s">
        <v>31</v>
      </c>
      <c r="F55" s="22"/>
      <c r="G55" s="1"/>
    </row>
    <row r="56" spans="3:7" ht="12.75">
      <c r="C56" s="2"/>
      <c r="E56" s="7" t="s">
        <v>32</v>
      </c>
      <c r="F56" s="22">
        <v>1050</v>
      </c>
      <c r="G56" s="1">
        <v>1050</v>
      </c>
    </row>
    <row r="57" spans="3:7" ht="12.75">
      <c r="C57" s="2"/>
      <c r="E57" s="7" t="s">
        <v>33</v>
      </c>
      <c r="F57" s="22">
        <v>0</v>
      </c>
      <c r="G57" s="1">
        <v>0</v>
      </c>
    </row>
    <row r="58" spans="3:7" ht="12.75">
      <c r="C58" s="2"/>
      <c r="E58" s="7" t="s">
        <v>34</v>
      </c>
      <c r="F58" s="22">
        <v>0</v>
      </c>
      <c r="G58" s="1">
        <v>0</v>
      </c>
    </row>
    <row r="59" spans="3:7" ht="12.75">
      <c r="C59" s="2"/>
      <c r="E59" s="7" t="s">
        <v>35</v>
      </c>
      <c r="F59" s="22">
        <v>0</v>
      </c>
      <c r="G59" s="1">
        <v>0</v>
      </c>
    </row>
    <row r="60" spans="3:7" ht="12.75">
      <c r="C60" s="2"/>
      <c r="E60" s="7" t="s">
        <v>36</v>
      </c>
      <c r="F60" s="22">
        <v>-237939</v>
      </c>
      <c r="G60" s="1">
        <v>-212965</v>
      </c>
    </row>
    <row r="61" spans="3:7" ht="12.75">
      <c r="C61" s="2"/>
      <c r="E61" s="7" t="s">
        <v>47</v>
      </c>
      <c r="F61" s="29">
        <v>0</v>
      </c>
      <c r="G61" s="16">
        <v>195</v>
      </c>
    </row>
    <row r="62" spans="3:7" ht="12.75">
      <c r="C62" s="2"/>
      <c r="E62" s="7"/>
      <c r="F62" s="22"/>
      <c r="G62" s="1"/>
    </row>
    <row r="63" spans="3:7" ht="12.75">
      <c r="C63" s="2"/>
      <c r="F63" s="21">
        <f>SUM(F54:F61)</f>
        <v>-211889</v>
      </c>
      <c r="G63" s="4">
        <f>SUM(G54:G61)</f>
        <v>-186720</v>
      </c>
    </row>
    <row r="64" spans="3:7" ht="12.75">
      <c r="C64" s="2"/>
      <c r="F64" s="22"/>
      <c r="G64" s="1"/>
    </row>
    <row r="65" spans="3:7" ht="12.75">
      <c r="C65" s="2">
        <v>12</v>
      </c>
      <c r="E65" t="s">
        <v>37</v>
      </c>
      <c r="F65" s="22">
        <v>0</v>
      </c>
      <c r="G65" s="1">
        <v>0</v>
      </c>
    </row>
    <row r="66" spans="3:7" ht="12.75">
      <c r="C66" s="2"/>
      <c r="F66" s="22"/>
      <c r="G66" s="1"/>
    </row>
    <row r="67" spans="3:7" ht="12.75">
      <c r="C67" s="2">
        <v>13</v>
      </c>
      <c r="E67" t="s">
        <v>38</v>
      </c>
      <c r="F67" s="22">
        <v>79284</v>
      </c>
      <c r="G67" s="1">
        <v>74390</v>
      </c>
    </row>
    <row r="68" spans="3:7" ht="12.75">
      <c r="C68" s="2"/>
      <c r="F68" s="22"/>
      <c r="G68" s="1"/>
    </row>
    <row r="69" spans="3:7" ht="12.75">
      <c r="C69" s="2">
        <v>14</v>
      </c>
      <c r="E69" t="s">
        <v>48</v>
      </c>
      <c r="F69" s="22">
        <v>4700</v>
      </c>
      <c r="G69" s="1">
        <v>4700</v>
      </c>
    </row>
    <row r="70" ht="12.75">
      <c r="C70" s="2"/>
    </row>
    <row r="71" spans="3:7" ht="12.75">
      <c r="C71" s="2">
        <v>15</v>
      </c>
      <c r="E71" t="s">
        <v>39</v>
      </c>
      <c r="F71" s="22">
        <v>0</v>
      </c>
      <c r="G71" s="1">
        <v>0</v>
      </c>
    </row>
    <row r="72" ht="12.75">
      <c r="C72" s="2"/>
    </row>
    <row r="73" spans="3:7" ht="13.5" thickBot="1">
      <c r="C73" s="2"/>
      <c r="F73" s="30">
        <f>SUM(F63:F71)</f>
        <v>-127905</v>
      </c>
      <c r="G73" s="10">
        <f>SUM(G63:G71)</f>
        <v>-107630</v>
      </c>
    </row>
    <row r="74" spans="3:7" ht="13.5" thickTop="1">
      <c r="C74" s="2"/>
      <c r="F74" s="31"/>
      <c r="G74" s="11"/>
    </row>
    <row r="75" ht="12.75">
      <c r="C75" s="2"/>
    </row>
    <row r="76" spans="3:7" ht="12.75">
      <c r="C76" s="2">
        <v>16</v>
      </c>
      <c r="E76" t="s">
        <v>45</v>
      </c>
      <c r="F76" s="32">
        <f>F63/F54</f>
        <v>-8.47556</v>
      </c>
      <c r="G76" s="19">
        <f>G63/G54</f>
        <v>-7.4688</v>
      </c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BRIDGECON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Mandy</cp:lastModifiedBy>
  <cp:lastPrinted>2001-11-29T07:56:18Z</cp:lastPrinted>
  <dcterms:created xsi:type="dcterms:W3CDTF">1999-08-02T03:17:45Z</dcterms:created>
  <dcterms:modified xsi:type="dcterms:W3CDTF">2001-11-29T10:22:09Z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